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55" windowHeight="84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3" i="1"/>
  <c r="E32"/>
  <c r="E31"/>
  <c r="E30"/>
  <c r="E29"/>
  <c r="E28"/>
  <c r="E27"/>
  <c r="E26"/>
  <c r="E25"/>
  <c r="D33"/>
  <c r="F33"/>
  <c r="G33"/>
  <c r="D32"/>
  <c r="F32"/>
  <c r="G32"/>
  <c r="D31"/>
  <c r="F31"/>
  <c r="G31"/>
  <c r="D30"/>
  <c r="F30"/>
  <c r="G30"/>
  <c r="D29"/>
  <c r="F29"/>
  <c r="G29"/>
  <c r="D28"/>
  <c r="F28"/>
  <c r="G28"/>
  <c r="D27"/>
  <c r="F27"/>
  <c r="G27"/>
  <c r="D26"/>
  <c r="F26"/>
  <c r="G26"/>
  <c r="D25"/>
  <c r="F25"/>
  <c r="G25"/>
  <c r="E16"/>
  <c r="E15"/>
  <c r="E14"/>
  <c r="E13"/>
  <c r="E12"/>
  <c r="E11"/>
  <c r="E10"/>
  <c r="E9"/>
  <c r="E8"/>
  <c r="D16"/>
  <c r="F16"/>
  <c r="G16"/>
  <c r="D15"/>
  <c r="F15"/>
  <c r="G15"/>
  <c r="D14"/>
  <c r="F14"/>
  <c r="G14"/>
  <c r="D13"/>
  <c r="F13"/>
  <c r="G13"/>
  <c r="D12"/>
  <c r="F12"/>
  <c r="G12"/>
  <c r="D11"/>
  <c r="F11"/>
  <c r="G11"/>
  <c r="D10"/>
  <c r="F10"/>
  <c r="G10"/>
  <c r="D9"/>
  <c r="F9"/>
  <c r="G9"/>
  <c r="D8"/>
  <c r="F8"/>
  <c r="G8"/>
  <c r="D7"/>
  <c r="F7"/>
  <c r="G7"/>
  <c r="E7"/>
</calcChain>
</file>

<file path=xl/sharedStrings.xml><?xml version="1.0" encoding="utf-8"?>
<sst xmlns="http://schemas.openxmlformats.org/spreadsheetml/2006/main" count="16" uniqueCount="9">
  <si>
    <t>Staž</t>
  </si>
  <si>
    <t>Neto sa uredbom bez 2,3% (stara plaća)</t>
  </si>
  <si>
    <t>Neto bez uredbe sa 2,3%</t>
  </si>
  <si>
    <t xml:space="preserve">Neto plača za rad(3:176x40) </t>
  </si>
  <si>
    <t xml:space="preserve">Neto plaća za GO (2:176x136) </t>
  </si>
  <si>
    <t>Razlika (3-6)</t>
  </si>
  <si>
    <t>VSS - SAMAC 18% PRIREZA</t>
  </si>
  <si>
    <t>Ukupno neto plaća za 07/12 (4+5)</t>
  </si>
  <si>
    <t>VŠS - SAMAC 18% PRIREZA</t>
  </si>
</sst>
</file>

<file path=xl/styles.xml><?xml version="1.0" encoding="utf-8"?>
<styleSheet xmlns="http://schemas.openxmlformats.org/spreadsheetml/2006/main">
  <numFmts count="1">
    <numFmt numFmtId="165" formatCode="#,##0.000"/>
  </numFmts>
  <fonts count="2">
    <font>
      <sz val="10"/>
      <name val="Arial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1" xfId="0" applyNumberFormat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165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Border="1"/>
    <xf numFmtId="0" fontId="0" fillId="0" borderId="0" xfId="0" applyBorder="1" applyAlignment="1"/>
    <xf numFmtId="0" fontId="0" fillId="2" borderId="0" xfId="0" applyFill="1" applyBorder="1" applyAlignment="1"/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3" fontId="1" fillId="0" borderId="1" xfId="0" applyNumberFormat="1" applyFont="1" applyBorder="1"/>
    <xf numFmtId="0" fontId="1" fillId="3" borderId="0" xfId="0" applyFont="1" applyFill="1" applyBorder="1" applyAlignment="1">
      <alignment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30" zoomScaleNormal="130" workbookViewId="0">
      <selection activeCell="E22" sqref="E22"/>
    </sheetView>
  </sheetViews>
  <sheetFormatPr defaultRowHeight="12.75"/>
  <cols>
    <col min="2" max="2" width="18.7109375" customWidth="1"/>
    <col min="3" max="3" width="14" customWidth="1"/>
    <col min="4" max="4" width="16.5703125" customWidth="1"/>
    <col min="5" max="5" width="15.5703125" customWidth="1"/>
    <col min="6" max="6" width="16.28515625" customWidth="1"/>
    <col min="7" max="7" width="12.5703125" customWidth="1"/>
  </cols>
  <sheetData>
    <row r="1" spans="1:8" ht="21.75" customHeight="1">
      <c r="A1" s="21"/>
      <c r="B1" s="21"/>
      <c r="C1" s="5"/>
      <c r="D1" s="5"/>
    </row>
    <row r="2" spans="1:8">
      <c r="C2" s="7"/>
      <c r="D2" s="7"/>
    </row>
    <row r="3" spans="1:8" s="6" customFormat="1" ht="22.5" customHeight="1">
      <c r="A3" s="22"/>
      <c r="B3" s="23"/>
      <c r="C3" s="8"/>
      <c r="D3" s="8"/>
      <c r="F3" s="19"/>
      <c r="G3" s="19"/>
    </row>
    <row r="4" spans="1:8" s="6" customFormat="1" ht="23.25" customHeight="1">
      <c r="A4" s="22"/>
      <c r="B4" s="23"/>
      <c r="C4" s="8"/>
      <c r="D4" s="18" t="s">
        <v>6</v>
      </c>
      <c r="F4" s="20"/>
      <c r="G4" s="20"/>
    </row>
    <row r="5" spans="1:8" ht="25.5" customHeight="1">
      <c r="A5" s="2" t="s">
        <v>0</v>
      </c>
      <c r="B5" s="9" t="s">
        <v>1</v>
      </c>
      <c r="C5" s="10" t="s">
        <v>2</v>
      </c>
      <c r="D5" s="10" t="s">
        <v>3</v>
      </c>
      <c r="E5" s="12" t="s">
        <v>4</v>
      </c>
      <c r="F5" s="16" t="s">
        <v>7</v>
      </c>
      <c r="G5" s="16" t="s">
        <v>5</v>
      </c>
    </row>
    <row r="6" spans="1:8" ht="13.5" customHeight="1">
      <c r="A6" s="2">
        <v>1</v>
      </c>
      <c r="B6" s="9">
        <v>2</v>
      </c>
      <c r="C6" s="10">
        <v>3</v>
      </c>
      <c r="D6" s="10">
        <v>4</v>
      </c>
      <c r="E6" s="13">
        <v>5</v>
      </c>
      <c r="F6" s="14">
        <v>6</v>
      </c>
      <c r="G6" s="15">
        <v>7</v>
      </c>
    </row>
    <row r="7" spans="1:8" ht="18" customHeight="1">
      <c r="A7" s="2">
        <v>0</v>
      </c>
      <c r="B7" s="3">
        <v>4381</v>
      </c>
      <c r="C7" s="3">
        <v>4530</v>
      </c>
      <c r="D7" s="3">
        <f>(C7/176)*40</f>
        <v>1029.5454545454545</v>
      </c>
      <c r="E7" s="1">
        <f>(B7/176)*136</f>
        <v>3385.3181818181815</v>
      </c>
      <c r="F7" s="1">
        <f>D7+E7</f>
        <v>4414.863636363636</v>
      </c>
      <c r="G7" s="17">
        <f>C7-F7</f>
        <v>115.13636363636397</v>
      </c>
      <c r="H7" s="4"/>
    </row>
    <row r="8" spans="1:8" ht="18" customHeight="1">
      <c r="A8" s="2">
        <v>1</v>
      </c>
      <c r="B8" s="3">
        <v>5139</v>
      </c>
      <c r="C8" s="3">
        <v>5101</v>
      </c>
      <c r="D8" s="3">
        <f t="shared" ref="D8:D16" si="0">(C8/176)*40</f>
        <v>1159.318181818182</v>
      </c>
      <c r="E8" s="1">
        <f t="shared" ref="E8:E16" si="1">(B8/176)*136</f>
        <v>3971.0454545454545</v>
      </c>
      <c r="F8" s="1">
        <f t="shared" ref="F8:F16" si="2">D8+E8</f>
        <v>5130.363636363636</v>
      </c>
      <c r="G8" s="17">
        <f>C8-F8</f>
        <v>-29.363636363636033</v>
      </c>
      <c r="H8" s="4"/>
    </row>
    <row r="9" spans="1:8" ht="18" customHeight="1">
      <c r="A9" s="2">
        <v>5</v>
      </c>
      <c r="B9" s="3">
        <v>5222</v>
      </c>
      <c r="C9" s="3">
        <v>5185</v>
      </c>
      <c r="D9" s="3">
        <f t="shared" si="0"/>
        <v>1178.409090909091</v>
      </c>
      <c r="E9" s="1">
        <f t="shared" si="1"/>
        <v>4035.1818181818185</v>
      </c>
      <c r="F9" s="1">
        <f>D9+E9</f>
        <v>5213.5909090909099</v>
      </c>
      <c r="G9" s="17">
        <f>C9-F9</f>
        <v>-28.590909090909918</v>
      </c>
      <c r="H9" s="4"/>
    </row>
    <row r="10" spans="1:8" ht="18" customHeight="1">
      <c r="A10" s="2">
        <v>10</v>
      </c>
      <c r="B10" s="1">
        <v>5395</v>
      </c>
      <c r="C10" s="1">
        <v>5288</v>
      </c>
      <c r="D10" s="3">
        <f t="shared" si="0"/>
        <v>1201.818181818182</v>
      </c>
      <c r="E10" s="1">
        <f t="shared" si="1"/>
        <v>4168.863636363636</v>
      </c>
      <c r="F10" s="1">
        <f t="shared" si="2"/>
        <v>5370.681818181818</v>
      </c>
      <c r="G10" s="17">
        <f>C10-F10</f>
        <v>-82.681818181818016</v>
      </c>
      <c r="H10" s="4"/>
    </row>
    <row r="11" spans="1:8" ht="18" customHeight="1">
      <c r="A11" s="2">
        <v>15</v>
      </c>
      <c r="B11" s="1">
        <v>5496</v>
      </c>
      <c r="C11" s="1">
        <v>5389</v>
      </c>
      <c r="D11" s="3">
        <f t="shared" si="0"/>
        <v>1224.7727272727273</v>
      </c>
      <c r="E11" s="1">
        <f t="shared" si="1"/>
        <v>4246.909090909091</v>
      </c>
      <c r="F11" s="1">
        <f t="shared" si="2"/>
        <v>5471.681818181818</v>
      </c>
      <c r="G11" s="17">
        <f t="shared" ref="G11:G16" si="3">C11-F11</f>
        <v>-82.681818181818016</v>
      </c>
      <c r="H11" s="4"/>
    </row>
    <row r="12" spans="1:8" ht="18" customHeight="1">
      <c r="A12" s="2">
        <v>20</v>
      </c>
      <c r="B12" s="1">
        <v>5896</v>
      </c>
      <c r="C12" s="1">
        <v>5674</v>
      </c>
      <c r="D12" s="3">
        <f t="shared" si="0"/>
        <v>1289.5454545454547</v>
      </c>
      <c r="E12" s="1">
        <f t="shared" si="1"/>
        <v>4556</v>
      </c>
      <c r="F12" s="1">
        <f t="shared" si="2"/>
        <v>5845.545454545455</v>
      </c>
      <c r="G12" s="17">
        <f t="shared" si="3"/>
        <v>-171.54545454545496</v>
      </c>
      <c r="H12" s="4"/>
    </row>
    <row r="13" spans="1:8" ht="18" customHeight="1">
      <c r="A13" s="2">
        <v>25</v>
      </c>
      <c r="B13" s="1">
        <v>6009</v>
      </c>
      <c r="C13" s="1">
        <v>5778</v>
      </c>
      <c r="D13" s="3">
        <f t="shared" si="0"/>
        <v>1313.181818181818</v>
      </c>
      <c r="E13" s="1">
        <f t="shared" si="1"/>
        <v>4643.318181818182</v>
      </c>
      <c r="F13" s="1">
        <f t="shared" si="2"/>
        <v>5956.5</v>
      </c>
      <c r="G13" s="17">
        <f t="shared" si="3"/>
        <v>-178.5</v>
      </c>
      <c r="H13" s="4"/>
    </row>
    <row r="14" spans="1:8" ht="18" customHeight="1">
      <c r="A14" s="2">
        <v>30</v>
      </c>
      <c r="B14" s="1">
        <v>6398</v>
      </c>
      <c r="C14" s="1">
        <v>6061</v>
      </c>
      <c r="D14" s="3">
        <f t="shared" si="0"/>
        <v>1377.5</v>
      </c>
      <c r="E14" s="1">
        <f t="shared" si="1"/>
        <v>4943.909090909091</v>
      </c>
      <c r="F14" s="1">
        <f t="shared" si="2"/>
        <v>6321.409090909091</v>
      </c>
      <c r="G14" s="17">
        <f t="shared" si="3"/>
        <v>-260.40909090909099</v>
      </c>
      <c r="H14" s="4"/>
    </row>
    <row r="15" spans="1:8" ht="18" customHeight="1">
      <c r="A15" s="2">
        <v>35</v>
      </c>
      <c r="B15" s="1">
        <v>6617</v>
      </c>
      <c r="C15" s="1">
        <v>6280</v>
      </c>
      <c r="D15" s="3">
        <f t="shared" si="0"/>
        <v>1427.2727272727273</v>
      </c>
      <c r="E15" s="1">
        <f t="shared" si="1"/>
        <v>5113.1363636363631</v>
      </c>
      <c r="F15" s="1">
        <f t="shared" si="2"/>
        <v>6540.4090909090901</v>
      </c>
      <c r="G15" s="17">
        <f t="shared" si="3"/>
        <v>-260.40909090909008</v>
      </c>
      <c r="H15" s="4"/>
    </row>
    <row r="16" spans="1:8" ht="18" customHeight="1">
      <c r="A16" s="2">
        <v>40</v>
      </c>
      <c r="B16" s="1">
        <v>6735</v>
      </c>
      <c r="C16" s="1">
        <v>6392</v>
      </c>
      <c r="D16" s="3">
        <f t="shared" si="0"/>
        <v>1452.7272727272727</v>
      </c>
      <c r="E16" s="1">
        <f t="shared" si="1"/>
        <v>5204.318181818182</v>
      </c>
      <c r="F16" s="1">
        <f t="shared" si="2"/>
        <v>6657.045454545455</v>
      </c>
      <c r="G16" s="17">
        <f t="shared" si="3"/>
        <v>-265.04545454545496</v>
      </c>
      <c r="H16" s="4"/>
    </row>
    <row r="18" spans="1:8" ht="18" customHeight="1">
      <c r="D18" s="11"/>
    </row>
    <row r="19" spans="1:8">
      <c r="A19" s="21"/>
      <c r="B19" s="21"/>
      <c r="C19" s="5"/>
      <c r="D19" s="5"/>
    </row>
    <row r="20" spans="1:8">
      <c r="C20" s="7"/>
      <c r="D20" s="7"/>
    </row>
    <row r="21" spans="1:8" ht="3" customHeight="1">
      <c r="A21" s="22"/>
      <c r="B21" s="23"/>
      <c r="C21" s="8"/>
      <c r="D21" s="8"/>
      <c r="F21" s="19"/>
      <c r="G21" s="19"/>
    </row>
    <row r="22" spans="1:8" ht="32.25" customHeight="1">
      <c r="A22" s="22"/>
      <c r="B22" s="23"/>
      <c r="C22" s="8"/>
      <c r="D22" s="18" t="s">
        <v>8</v>
      </c>
      <c r="F22" s="20"/>
      <c r="G22" s="20"/>
    </row>
    <row r="23" spans="1:8" ht="38.25">
      <c r="A23" s="2" t="s">
        <v>0</v>
      </c>
      <c r="B23" s="9" t="s">
        <v>1</v>
      </c>
      <c r="C23" s="10" t="s">
        <v>2</v>
      </c>
      <c r="D23" s="10" t="s">
        <v>3</v>
      </c>
      <c r="E23" s="12" t="s">
        <v>4</v>
      </c>
      <c r="F23" s="16" t="s">
        <v>7</v>
      </c>
      <c r="G23" s="16" t="s">
        <v>5</v>
      </c>
    </row>
    <row r="24" spans="1:8">
      <c r="A24" s="2">
        <v>1</v>
      </c>
      <c r="B24" s="9">
        <v>2</v>
      </c>
      <c r="C24" s="10">
        <v>3</v>
      </c>
      <c r="D24" s="10">
        <v>4</v>
      </c>
      <c r="E24" s="13">
        <v>5</v>
      </c>
      <c r="F24" s="14">
        <v>6</v>
      </c>
      <c r="G24" s="15">
        <v>7</v>
      </c>
    </row>
    <row r="25" spans="1:8" ht="18" customHeight="1">
      <c r="A25" s="2">
        <v>1</v>
      </c>
      <c r="B25" s="3">
        <v>4850</v>
      </c>
      <c r="C25" s="3">
        <v>4807</v>
      </c>
      <c r="D25" s="3">
        <f t="shared" ref="D25:D33" si="4">(C25/176)*40</f>
        <v>1092.5</v>
      </c>
      <c r="E25" s="1">
        <f t="shared" ref="E25:E33" si="5">(B25/176)*136</f>
        <v>3747.727272727273</v>
      </c>
      <c r="F25" s="1">
        <f t="shared" ref="F25:F33" si="6">D25+E25</f>
        <v>4840.227272727273</v>
      </c>
      <c r="G25" s="17">
        <f t="shared" ref="G25:G33" si="7">C25-F25</f>
        <v>-33.227272727272975</v>
      </c>
      <c r="H25" s="4"/>
    </row>
    <row r="26" spans="1:8" ht="18" customHeight="1">
      <c r="A26" s="2">
        <v>5</v>
      </c>
      <c r="B26" s="3">
        <v>4925</v>
      </c>
      <c r="C26" s="3">
        <v>4882</v>
      </c>
      <c r="D26" s="3">
        <f t="shared" si="4"/>
        <v>1109.5454545454545</v>
      </c>
      <c r="E26" s="1">
        <f t="shared" si="5"/>
        <v>3805.6818181818185</v>
      </c>
      <c r="F26" s="1">
        <f t="shared" si="6"/>
        <v>4915.227272727273</v>
      </c>
      <c r="G26" s="17">
        <f t="shared" si="7"/>
        <v>-33.227272727272975</v>
      </c>
      <c r="H26" s="4"/>
    </row>
    <row r="27" spans="1:8" ht="18" customHeight="1">
      <c r="A27" s="2">
        <v>10</v>
      </c>
      <c r="B27" s="1">
        <v>5090</v>
      </c>
      <c r="C27" s="1">
        <v>4977</v>
      </c>
      <c r="D27" s="3">
        <f t="shared" si="4"/>
        <v>1131.1363636363635</v>
      </c>
      <c r="E27" s="1">
        <f t="shared" si="5"/>
        <v>3933.1818181818185</v>
      </c>
      <c r="F27" s="1">
        <f t="shared" si="6"/>
        <v>5064.318181818182</v>
      </c>
      <c r="G27" s="17">
        <f t="shared" si="7"/>
        <v>-87.318181818181984</v>
      </c>
      <c r="H27" s="4"/>
    </row>
    <row r="28" spans="1:8" ht="18" customHeight="1">
      <c r="A28" s="2">
        <v>15</v>
      </c>
      <c r="B28" s="1">
        <v>5188</v>
      </c>
      <c r="C28" s="1">
        <v>5072</v>
      </c>
      <c r="D28" s="3">
        <f t="shared" si="4"/>
        <v>1152.7272727272727</v>
      </c>
      <c r="E28" s="1">
        <f t="shared" si="5"/>
        <v>4008.909090909091</v>
      </c>
      <c r="F28" s="1">
        <f t="shared" si="6"/>
        <v>5161.636363636364</v>
      </c>
      <c r="G28" s="17">
        <f t="shared" si="7"/>
        <v>-89.636363636363967</v>
      </c>
      <c r="H28" s="4"/>
    </row>
    <row r="29" spans="1:8" ht="18" customHeight="1">
      <c r="A29" s="2">
        <v>20</v>
      </c>
      <c r="B29" s="1">
        <v>5530</v>
      </c>
      <c r="C29" s="1">
        <v>5334</v>
      </c>
      <c r="D29" s="3">
        <f t="shared" si="4"/>
        <v>1212.2727272727273</v>
      </c>
      <c r="E29" s="1">
        <f t="shared" si="5"/>
        <v>4273.181818181818</v>
      </c>
      <c r="F29" s="1">
        <f t="shared" si="6"/>
        <v>5485.454545454545</v>
      </c>
      <c r="G29" s="17">
        <f t="shared" si="7"/>
        <v>-151.45454545454504</v>
      </c>
      <c r="H29" s="4"/>
    </row>
    <row r="30" spans="1:8" ht="18" customHeight="1">
      <c r="A30" s="2">
        <v>25</v>
      </c>
      <c r="B30" s="1">
        <v>5634</v>
      </c>
      <c r="C30" s="1">
        <v>5435</v>
      </c>
      <c r="D30" s="3">
        <f t="shared" si="4"/>
        <v>1235.2272727272727</v>
      </c>
      <c r="E30" s="1">
        <f t="shared" si="5"/>
        <v>4353.545454545454</v>
      </c>
      <c r="F30" s="1">
        <f t="shared" si="6"/>
        <v>5588.772727272727</v>
      </c>
      <c r="G30" s="17">
        <f t="shared" si="7"/>
        <v>-153.77272727272702</v>
      </c>
      <c r="H30" s="4"/>
    </row>
    <row r="31" spans="1:8" ht="18" customHeight="1">
      <c r="A31" s="2">
        <v>30</v>
      </c>
      <c r="B31" s="1">
        <v>6000</v>
      </c>
      <c r="C31" s="1">
        <v>5706</v>
      </c>
      <c r="D31" s="3">
        <f t="shared" si="4"/>
        <v>1296.818181818182</v>
      </c>
      <c r="E31" s="1">
        <f t="shared" si="5"/>
        <v>4636.3636363636369</v>
      </c>
      <c r="F31" s="1">
        <f t="shared" si="6"/>
        <v>5933.1818181818189</v>
      </c>
      <c r="G31" s="17">
        <f t="shared" si="7"/>
        <v>-227.18181818181893</v>
      </c>
      <c r="H31" s="4"/>
    </row>
    <row r="32" spans="1:8" ht="18" customHeight="1">
      <c r="A32" s="2">
        <v>35</v>
      </c>
      <c r="B32" s="1">
        <v>6205</v>
      </c>
      <c r="C32" s="1">
        <v>5899</v>
      </c>
      <c r="D32" s="3">
        <f t="shared" si="4"/>
        <v>1340.681818181818</v>
      </c>
      <c r="E32" s="1">
        <f t="shared" si="5"/>
        <v>4794.7727272727279</v>
      </c>
      <c r="F32" s="1">
        <f t="shared" si="6"/>
        <v>6135.454545454546</v>
      </c>
      <c r="G32" s="17">
        <f t="shared" si="7"/>
        <v>-236.45454545454595</v>
      </c>
      <c r="H32" s="4"/>
    </row>
    <row r="33" spans="1:8" ht="18" customHeight="1">
      <c r="A33" s="2">
        <v>40</v>
      </c>
      <c r="B33" s="1">
        <v>6314</v>
      </c>
      <c r="C33" s="1">
        <v>6003</v>
      </c>
      <c r="D33" s="3">
        <f t="shared" si="4"/>
        <v>1364.318181818182</v>
      </c>
      <c r="E33" s="1">
        <f t="shared" si="5"/>
        <v>4879</v>
      </c>
      <c r="F33" s="1">
        <f t="shared" si="6"/>
        <v>6243.318181818182</v>
      </c>
      <c r="G33" s="17">
        <f t="shared" si="7"/>
        <v>-240.31818181818198</v>
      </c>
      <c r="H33" s="4"/>
    </row>
  </sheetData>
  <mergeCells count="8">
    <mergeCell ref="F3:G4"/>
    <mergeCell ref="F21:G22"/>
    <mergeCell ref="A1:B1"/>
    <mergeCell ref="A3:B3"/>
    <mergeCell ref="A4:B4"/>
    <mergeCell ref="A21:B21"/>
    <mergeCell ref="A19:B19"/>
    <mergeCell ref="A22:B22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90" orientation="landscape" r:id="rId1"/>
  <headerFooter alignWithMargins="0">
    <oddHeader xml:space="preserve">&amp;CUČITELJ - VSS (SAMAC)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cp:lastPrinted>2012-08-21T18:51:56Z</cp:lastPrinted>
  <dcterms:created xsi:type="dcterms:W3CDTF">2011-09-06T06:57:54Z</dcterms:created>
  <dcterms:modified xsi:type="dcterms:W3CDTF">2012-08-27T07:19:28Z</dcterms:modified>
</cp:coreProperties>
</file>